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gfroerer-my.sharepoint.com/personal/kh_nufringen_com/Documents/Gemeinsam/Schülerhallensportfest mit Kids-Cup/Organisatiion/"/>
    </mc:Choice>
  </mc:AlternateContent>
  <xr:revisionPtr revIDLastSave="0" documentId="8_{5BB5E061-0C4B-4EA9-90FC-C08426E9EF7E}" xr6:coauthVersionLast="47" xr6:coauthVersionMax="47" xr10:uidLastSave="{00000000-0000-0000-0000-000000000000}"/>
  <workbookProtection lockStructure="1"/>
  <bookViews>
    <workbookView xWindow="-103" yWindow="-103" windowWidth="16663" windowHeight="9772"/>
  </bookViews>
  <sheets>
    <sheet name="Meldung" sheetId="1" r:id="rId1"/>
    <sheet name="Veranstalter" sheetId="3" r:id="rId2"/>
  </sheets>
  <definedNames>
    <definedName name="_xlnm.Print_Area" localSheetId="0">Meldung!$A$1:$G$38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0" i="1"/>
  <c r="E11" i="1"/>
  <c r="E12" i="1"/>
  <c r="E14" i="1"/>
  <c r="E15" i="1"/>
  <c r="E16" i="1"/>
  <c r="E17" i="1"/>
  <c r="E18" i="1"/>
  <c r="E19" i="1"/>
  <c r="E9" i="1"/>
  <c r="H10" i="1"/>
  <c r="H11" i="1"/>
  <c r="H12" i="1"/>
  <c r="H13" i="1"/>
  <c r="H14" i="1"/>
  <c r="H15" i="1"/>
  <c r="H16" i="1"/>
  <c r="H17" i="1"/>
  <c r="H18" i="1"/>
  <c r="H19" i="1"/>
  <c r="H9" i="1"/>
  <c r="B26" i="1"/>
  <c r="B25" i="1"/>
  <c r="D10" i="1"/>
  <c r="D11" i="1"/>
  <c r="D12" i="1"/>
  <c r="D13" i="1"/>
  <c r="D14" i="1"/>
  <c r="D15" i="1"/>
  <c r="D16" i="1"/>
  <c r="D17" i="1"/>
  <c r="D18" i="1"/>
  <c r="D19" i="1"/>
  <c r="D9" i="1"/>
  <c r="O9" i="1"/>
  <c r="O10" i="1"/>
  <c r="O8" i="1"/>
  <c r="E4" i="1"/>
  <c r="G3" i="1"/>
  <c r="K2" i="1"/>
  <c r="D21" i="1"/>
  <c r="B4" i="1"/>
  <c r="B3" i="1"/>
  <c r="G4" i="1"/>
  <c r="K3" i="1"/>
</calcChain>
</file>

<file path=xl/sharedStrings.xml><?xml version="1.0" encoding="utf-8"?>
<sst xmlns="http://schemas.openxmlformats.org/spreadsheetml/2006/main" count="46" uniqueCount="41">
  <si>
    <t>Vorname</t>
  </si>
  <si>
    <t>Nachname</t>
  </si>
  <si>
    <t>Altersklasse</t>
  </si>
  <si>
    <t>Jahrgang</t>
  </si>
  <si>
    <t>Geschlecht</t>
  </si>
  <si>
    <t>Veranstaltungsdatum:</t>
  </si>
  <si>
    <t>m</t>
  </si>
  <si>
    <t>w</t>
  </si>
  <si>
    <t>Veranstaltung:</t>
  </si>
  <si>
    <t>Teamname</t>
  </si>
  <si>
    <t>Meldeadresse:</t>
  </si>
  <si>
    <t>Meldeadresse:
(E-Mail)</t>
  </si>
  <si>
    <t>Wettkampfhelfer:</t>
  </si>
  <si>
    <t xml:space="preserve">Meldungen: </t>
  </si>
  <si>
    <t>Pro Team sollte mindestens ein Helfer gestellt werden.</t>
  </si>
  <si>
    <t>Bemerkungen:</t>
  </si>
  <si>
    <t>Meldegebühr:</t>
  </si>
  <si>
    <t>Wettkampfhelferkommentar:</t>
  </si>
  <si>
    <t>Vom Veranstalter zu befüllen</t>
  </si>
  <si>
    <t>Teamname:</t>
  </si>
  <si>
    <t>Altersklassen</t>
  </si>
  <si>
    <t>U12</t>
  </si>
  <si>
    <t>U10</t>
  </si>
  <si>
    <t>Meldegebühr pro:</t>
  </si>
  <si>
    <t>Team</t>
  </si>
  <si>
    <t>Athlet</t>
  </si>
  <si>
    <t>Altersklasse:</t>
  </si>
  <si>
    <t>Bemerkungen des
Veranstalters:</t>
  </si>
  <si>
    <t>Bemerkungen</t>
  </si>
  <si>
    <t>Meldeschluss:</t>
  </si>
  <si>
    <t>Verein/Organisation</t>
  </si>
  <si>
    <t>Veranstaltungsort:</t>
  </si>
  <si>
    <t>E-Mail- und
Kontakt-Adresse:</t>
  </si>
  <si>
    <t>Abrechnungs- 
Verein/Organisation:
(z.B. SV Musterdorf)</t>
  </si>
  <si>
    <t>In Kooperation mit der AOK Stuttgart-Böblingen.</t>
  </si>
  <si>
    <t>U08</t>
  </si>
  <si>
    <t>abteillungsleitung.la@svnufringen.de</t>
  </si>
  <si>
    <t>Schwabenlandhalle Nufringen</t>
  </si>
  <si>
    <t>8 . Nufringer Schülerhallensportfest (KidsCup)</t>
  </si>
  <si>
    <t>Meldebogen 8.Nufringer Schülerhallensportfest und AOK KidsCup</t>
  </si>
  <si>
    <t>Bei dieser schönen Veranstaltung können auch einzelne Athleten ohne Team gemeldet werden.                             Diese werden dann zu  gemischten Teams zusammengefasst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</si>
</sst>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14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</font>
    <font>
      <sz val="10"/>
      <name val="Tahom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u/>
      <sz val="10"/>
      <color indexed="12"/>
      <name val="Arial"/>
    </font>
    <font>
      <b/>
      <sz val="13"/>
      <name val="Arial"/>
      <family val="2"/>
    </font>
    <font>
      <sz val="10"/>
      <name val="Century Gothic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5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2" xfId="0" applyBorder="1"/>
    <xf numFmtId="0" fontId="4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/>
    </xf>
    <xf numFmtId="0" fontId="0" fillId="0" borderId="1" xfId="0" applyBorder="1"/>
    <xf numFmtId="0" fontId="0" fillId="0" borderId="0" xfId="0" applyBorder="1"/>
    <xf numFmtId="0" fontId="6" fillId="0" borderId="1" xfId="0" applyFont="1" applyBorder="1" applyAlignment="1">
      <alignment horizontal="right"/>
    </xf>
    <xf numFmtId="0" fontId="0" fillId="0" borderId="4" xfId="0" applyBorder="1"/>
    <xf numFmtId="0" fontId="7" fillId="0" borderId="1" xfId="0" applyFont="1" applyBorder="1" applyAlignment="1">
      <alignment horizontal="right"/>
    </xf>
    <xf numFmtId="0" fontId="4" fillId="2" borderId="3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 vertical="top" wrapText="1"/>
    </xf>
    <xf numFmtId="0" fontId="0" fillId="0" borderId="0" xfId="0" applyProtection="1">
      <protection hidden="1"/>
    </xf>
    <xf numFmtId="0" fontId="4" fillId="2" borderId="11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15" xfId="0" applyNumberFormat="1" applyFont="1" applyBorder="1"/>
    <xf numFmtId="0" fontId="4" fillId="2" borderId="16" xfId="0" applyFont="1" applyFill="1" applyBorder="1" applyProtection="1">
      <protection locked="0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4" fillId="0" borderId="0" xfId="0" applyFont="1" applyBorder="1" applyAlignment="1">
      <alignment horizontal="right" vertical="top" wrapText="1"/>
    </xf>
    <xf numFmtId="0" fontId="4" fillId="0" borderId="7" xfId="0" applyNumberFormat="1" applyFont="1" applyBorder="1"/>
    <xf numFmtId="0" fontId="6" fillId="0" borderId="2" xfId="0" applyFont="1" applyBorder="1" applyAlignment="1">
      <alignment horizontal="left"/>
    </xf>
    <xf numFmtId="6" fontId="4" fillId="3" borderId="11" xfId="0" applyNumberFormat="1" applyFont="1" applyFill="1" applyBorder="1" applyAlignment="1" applyProtection="1">
      <alignment vertical="top"/>
    </xf>
    <xf numFmtId="0" fontId="4" fillId="2" borderId="11" xfId="0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horizontal="right" vertical="top" wrapText="1"/>
    </xf>
    <xf numFmtId="0" fontId="4" fillId="4" borderId="1" xfId="0" applyFont="1" applyFill="1" applyBorder="1"/>
    <xf numFmtId="0" fontId="0" fillId="4" borderId="1" xfId="0" applyFill="1" applyBorder="1"/>
    <xf numFmtId="0" fontId="4" fillId="0" borderId="15" xfId="0" applyFont="1" applyBorder="1" applyAlignment="1">
      <alignment horizontal="right"/>
    </xf>
    <xf numFmtId="1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0" fontId="0" fillId="0" borderId="1" xfId="0" applyBorder="1" applyAlignment="1">
      <alignment horizontal="right" vertical="top" wrapText="1"/>
    </xf>
    <xf numFmtId="0" fontId="7" fillId="0" borderId="21" xfId="0" applyFont="1" applyFill="1" applyBorder="1"/>
    <xf numFmtId="14" fontId="7" fillId="3" borderId="11" xfId="0" applyNumberFormat="1" applyFont="1" applyFill="1" applyBorder="1" applyAlignment="1" applyProtection="1">
      <alignment vertical="top"/>
    </xf>
    <xf numFmtId="0" fontId="6" fillId="0" borderId="1" xfId="0" applyFont="1" applyBorder="1" applyAlignment="1">
      <alignment horizontal="right" vertical="center"/>
    </xf>
    <xf numFmtId="0" fontId="0" fillId="0" borderId="0" xfId="0" applyProtection="1"/>
    <xf numFmtId="0" fontId="0" fillId="0" borderId="0" xfId="0" applyFill="1" applyAlignment="1" applyProtection="1">
      <alignment vertical="top"/>
    </xf>
    <xf numFmtId="0" fontId="4" fillId="0" borderId="22" xfId="0" applyFont="1" applyFill="1" applyBorder="1" applyAlignment="1" applyProtection="1">
      <alignment horizontal="right" vertical="top" wrapText="1"/>
    </xf>
    <xf numFmtId="0" fontId="4" fillId="0" borderId="7" xfId="0" applyFont="1" applyBorder="1" applyAlignment="1">
      <alignment horizontal="right"/>
    </xf>
    <xf numFmtId="0" fontId="0" fillId="5" borderId="14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4" fillId="0" borderId="5" xfId="0" applyNumberFormat="1" applyFont="1" applyBorder="1"/>
    <xf numFmtId="0" fontId="4" fillId="0" borderId="5" xfId="0" applyFont="1" applyBorder="1" applyAlignment="1">
      <alignment horizontal="right"/>
    </xf>
    <xf numFmtId="0" fontId="3" fillId="5" borderId="5" xfId="0" applyFont="1" applyFill="1" applyBorder="1" applyProtection="1">
      <protection locked="0"/>
    </xf>
    <xf numFmtId="0" fontId="6" fillId="3" borderId="29" xfId="0" applyFont="1" applyFill="1" applyBorder="1" applyAlignment="1" applyProtection="1">
      <alignment horizontal="center" vertical="top" wrapText="1"/>
    </xf>
    <xf numFmtId="0" fontId="6" fillId="3" borderId="24" xfId="0" applyFont="1" applyFill="1" applyBorder="1" applyAlignment="1" applyProtection="1">
      <alignment horizontal="center" vertical="top" wrapText="1"/>
    </xf>
    <xf numFmtId="0" fontId="6" fillId="3" borderId="25" xfId="0" applyFont="1" applyFill="1" applyBorder="1" applyAlignment="1" applyProtection="1">
      <alignment horizontal="center" vertical="top" wrapText="1"/>
    </xf>
    <xf numFmtId="0" fontId="6" fillId="3" borderId="21" xfId="0" applyFont="1" applyFill="1" applyBorder="1" applyAlignment="1" applyProtection="1">
      <alignment horizontal="center" vertical="top" wrapText="1"/>
    </xf>
    <xf numFmtId="0" fontId="6" fillId="3" borderId="0" xfId="0" applyFont="1" applyFill="1" applyBorder="1" applyAlignment="1" applyProtection="1">
      <alignment horizontal="center" vertical="top" wrapText="1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0" xfId="0" applyFont="1" applyFill="1" applyBorder="1" applyAlignment="1" applyProtection="1">
      <alignment horizontal="center" vertical="top" wrapText="1"/>
    </xf>
    <xf numFmtId="0" fontId="6" fillId="3" borderId="31" xfId="0" applyFont="1" applyFill="1" applyBorder="1" applyAlignment="1" applyProtection="1">
      <alignment horizontal="center" vertical="top" wrapText="1"/>
    </xf>
    <xf numFmtId="0" fontId="6" fillId="3" borderId="32" xfId="0" applyFont="1" applyFill="1" applyBorder="1" applyAlignment="1" applyProtection="1">
      <alignment horizontal="center" vertical="top" wrapText="1"/>
    </xf>
    <xf numFmtId="0" fontId="0" fillId="2" borderId="23" xfId="0" applyFill="1" applyBorder="1" applyAlignment="1" applyProtection="1">
      <alignment horizontal="left" indent="1"/>
      <protection locked="0"/>
    </xf>
    <xf numFmtId="0" fontId="0" fillId="2" borderId="24" xfId="0" applyFill="1" applyBorder="1" applyAlignment="1" applyProtection="1">
      <alignment horizontal="left" indent="1"/>
      <protection locked="0"/>
    </xf>
    <xf numFmtId="0" fontId="0" fillId="2" borderId="25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0" xfId="0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alignment horizontal="left" indent="1"/>
      <protection locked="0"/>
    </xf>
    <xf numFmtId="0" fontId="0" fillId="2" borderId="4" xfId="0" applyFill="1" applyBorder="1" applyAlignment="1" applyProtection="1">
      <alignment horizontal="left" indent="1"/>
      <protection locked="0"/>
    </xf>
    <xf numFmtId="0" fontId="0" fillId="2" borderId="31" xfId="0" applyFill="1" applyBorder="1" applyAlignment="1" applyProtection="1">
      <alignment horizontal="left" indent="1"/>
      <protection locked="0"/>
    </xf>
    <xf numFmtId="0" fontId="0" fillId="2" borderId="32" xfId="0" applyFill="1" applyBorder="1" applyAlignment="1" applyProtection="1">
      <alignment horizontal="left" indent="1"/>
      <protection locked="0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3" fillId="2" borderId="26" xfId="1" applyFont="1" applyFill="1" applyBorder="1" applyAlignment="1" applyProtection="1">
      <alignment horizontal="left" vertical="top" indent="1"/>
      <protection locked="0"/>
    </xf>
    <xf numFmtId="0" fontId="4" fillId="2" borderId="22" xfId="0" applyFont="1" applyFill="1" applyBorder="1" applyAlignment="1" applyProtection="1">
      <alignment horizontal="left" vertical="top" indent="1"/>
      <protection locked="0"/>
    </xf>
    <xf numFmtId="0" fontId="4" fillId="2" borderId="27" xfId="0" applyFont="1" applyFill="1" applyBorder="1" applyAlignment="1" applyProtection="1">
      <alignment horizontal="left" vertical="top" indent="1"/>
      <protection locked="0"/>
    </xf>
    <xf numFmtId="14" fontId="10" fillId="0" borderId="33" xfId="0" applyNumberFormat="1" applyFont="1" applyBorder="1" applyAlignment="1">
      <alignment horizontal="left" vertical="center" indent="1"/>
    </xf>
    <xf numFmtId="0" fontId="10" fillId="0" borderId="33" xfId="0" applyFont="1" applyBorder="1" applyAlignment="1">
      <alignment horizontal="left" vertical="center" indent="1"/>
    </xf>
    <xf numFmtId="0" fontId="11" fillId="0" borderId="0" xfId="0" applyFont="1" applyAlignment="1">
      <alignment horizontal="center"/>
    </xf>
    <xf numFmtId="0" fontId="4" fillId="0" borderId="5" xfId="0" applyFont="1" applyFill="1" applyBorder="1" applyAlignment="1">
      <alignment horizontal="right" vertical="top"/>
    </xf>
    <xf numFmtId="0" fontId="8" fillId="0" borderId="5" xfId="0" applyFont="1" applyFill="1" applyBorder="1" applyAlignment="1">
      <alignment horizontal="right" vertical="top"/>
    </xf>
    <xf numFmtId="0" fontId="4" fillId="3" borderId="34" xfId="0" applyFont="1" applyFill="1" applyBorder="1" applyAlignment="1" applyProtection="1">
      <alignment horizontal="left" vertical="top" wrapText="1" indent="1"/>
    </xf>
    <xf numFmtId="0" fontId="0" fillId="0" borderId="33" xfId="0" applyBorder="1" applyAlignment="1">
      <alignment horizontal="left" wrapText="1" indent="1"/>
    </xf>
    <xf numFmtId="0" fontId="0" fillId="0" borderId="35" xfId="0" applyBorder="1" applyAlignment="1">
      <alignment horizontal="left" wrapText="1" inden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top"/>
    </xf>
    <xf numFmtId="0" fontId="4" fillId="3" borderId="5" xfId="0" applyFont="1" applyFill="1" applyBorder="1" applyAlignment="1" applyProtection="1">
      <alignment horizontal="left" vertical="top" indent="1"/>
    </xf>
    <xf numFmtId="0" fontId="7" fillId="3" borderId="5" xfId="0" applyFont="1" applyFill="1" applyBorder="1" applyAlignment="1" applyProtection="1">
      <alignment horizontal="left" vertical="top" indent="1"/>
    </xf>
    <xf numFmtId="0" fontId="4" fillId="2" borderId="26" xfId="0" applyFont="1" applyFill="1" applyBorder="1" applyAlignment="1" applyProtection="1">
      <alignment horizontal="left" vertical="center" indent="1"/>
      <protection locked="0"/>
    </xf>
    <xf numFmtId="0" fontId="4" fillId="2" borderId="27" xfId="0" applyFont="1" applyFill="1" applyBorder="1" applyAlignment="1" applyProtection="1">
      <alignment horizontal="left" vertical="center" indent="1"/>
      <protection locked="0"/>
    </xf>
    <xf numFmtId="0" fontId="4" fillId="2" borderId="26" xfId="0" applyFont="1" applyFill="1" applyBorder="1" applyAlignment="1" applyProtection="1">
      <alignment horizontal="left" vertical="top" indent="1"/>
      <protection locked="0"/>
    </xf>
    <xf numFmtId="0" fontId="4" fillId="2" borderId="28" xfId="0" applyFont="1" applyFill="1" applyBorder="1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0" fillId="0" borderId="8" xfId="0" applyBorder="1" applyAlignment="1" applyProtection="1">
      <alignment vertical="top"/>
    </xf>
    <xf numFmtId="14" fontId="0" fillId="3" borderId="10" xfId="0" applyNumberFormat="1" applyFill="1" applyBorder="1" applyAlignment="1" applyProtection="1">
      <alignment vertical="top"/>
    </xf>
    <xf numFmtId="0" fontId="0" fillId="3" borderId="5" xfId="0" applyFill="1" applyBorder="1" applyAlignment="1" applyProtection="1">
      <alignment vertical="top"/>
    </xf>
    <xf numFmtId="0" fontId="0" fillId="0" borderId="3" xfId="0" applyBorder="1" applyAlignment="1" applyProtection="1">
      <alignment vertical="top"/>
    </xf>
    <xf numFmtId="6" fontId="0" fillId="3" borderId="11" xfId="0" applyNumberFormat="1" applyFill="1" applyBorder="1" applyAlignment="1" applyProtection="1">
      <alignment vertical="top"/>
    </xf>
    <xf numFmtId="0" fontId="3" fillId="3" borderId="5" xfId="0" applyFont="1" applyFill="1" applyBorder="1" applyAlignment="1" applyProtection="1">
      <alignment vertical="top"/>
    </xf>
    <xf numFmtId="0" fontId="12" fillId="3" borderId="11" xfId="1" applyFont="1" applyFill="1" applyBorder="1" applyAlignment="1" applyProtection="1">
      <alignment vertical="top"/>
    </xf>
    <xf numFmtId="14" fontId="1" fillId="3" borderId="11" xfId="1" applyNumberFormat="1" applyFont="1" applyFill="1" applyBorder="1" applyAlignment="1" applyProtection="1">
      <alignment horizontal="right" vertical="top"/>
    </xf>
    <xf numFmtId="14" fontId="0" fillId="3" borderId="11" xfId="1" applyNumberFormat="1" applyFont="1" applyFill="1" applyBorder="1" applyAlignment="1" applyProtection="1">
      <alignment horizontal="left" vertical="top"/>
    </xf>
    <xf numFmtId="0" fontId="3" fillId="3" borderId="11" xfId="0" applyFont="1" applyFill="1" applyBorder="1" applyAlignment="1" applyProtection="1">
      <alignment vertical="top"/>
    </xf>
    <xf numFmtId="0" fontId="0" fillId="0" borderId="13" xfId="0" applyBorder="1" applyAlignment="1" applyProtection="1">
      <alignment vertical="top"/>
    </xf>
    <xf numFmtId="0" fontId="0" fillId="3" borderId="20" xfId="0" applyFill="1" applyBorder="1" applyAlignment="1" applyProtection="1">
      <alignment vertical="top" wrapText="1"/>
    </xf>
    <xf numFmtId="0" fontId="0" fillId="0" borderId="6" xfId="0" applyBorder="1" applyAlignment="1" applyProtection="1">
      <alignment vertical="top"/>
    </xf>
    <xf numFmtId="0" fontId="0" fillId="3" borderId="12" xfId="0" applyFill="1" applyBorder="1" applyAlignment="1" applyProtection="1">
      <alignment vertical="top"/>
    </xf>
    <xf numFmtId="0" fontId="0" fillId="0" borderId="0" xfId="0" applyAlignment="1" applyProtection="1">
      <alignment vertical="top"/>
    </xf>
  </cellXfs>
  <cellStyles count="2">
    <cellStyle name="Link" xfId="1" builtinId="8"/>
    <cellStyle name="Standard" xfId="0" builtinId="0"/>
  </cellStyles>
  <dxfs count="3">
    <dxf>
      <fill>
        <patternFill patternType="darkDown">
          <fgColor theme="1"/>
          <bgColor indexed="65"/>
        </patternFill>
      </fill>
    </dxf>
    <dxf>
      <fill>
        <patternFill>
          <bgColor theme="5" tint="0.59996337778862885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30</xdr:row>
      <xdr:rowOff>27214</xdr:rowOff>
    </xdr:from>
    <xdr:to>
      <xdr:col>1</xdr:col>
      <xdr:colOff>778329</xdr:colOff>
      <xdr:row>35</xdr:row>
      <xdr:rowOff>43543</xdr:rowOff>
    </xdr:to>
    <xdr:pic>
      <xdr:nvPicPr>
        <xdr:cNvPr id="1090" name="Grafik 1">
          <a:extLst>
            <a:ext uri="{FF2B5EF4-FFF2-40B4-BE49-F238E27FC236}">
              <a16:creationId xmlns:a16="http://schemas.microsoft.com/office/drawing/2014/main" id="{0221ABB2-041E-F05A-A199-09AD15C0C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8629"/>
          <a:ext cx="1932214" cy="805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979714</xdr:colOff>
      <xdr:row>31</xdr:row>
      <xdr:rowOff>81643</xdr:rowOff>
    </xdr:from>
    <xdr:to>
      <xdr:col>6</xdr:col>
      <xdr:colOff>451757</xdr:colOff>
      <xdr:row>35</xdr:row>
      <xdr:rowOff>103414</xdr:rowOff>
    </xdr:to>
    <xdr:pic>
      <xdr:nvPicPr>
        <xdr:cNvPr id="1091" name="Grafik 1">
          <a:extLst>
            <a:ext uri="{FF2B5EF4-FFF2-40B4-BE49-F238E27FC236}">
              <a16:creationId xmlns:a16="http://schemas.microsoft.com/office/drawing/2014/main" id="{573E0177-A7E4-4DC2-3FE3-717DDCBEC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200900"/>
          <a:ext cx="4648200" cy="65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O37"/>
  <sheetViews>
    <sheetView tabSelected="1" workbookViewId="0">
      <selection activeCell="G6" sqref="G6"/>
    </sheetView>
  </sheetViews>
  <sheetFormatPr baseColWidth="10" defaultColWidth="9.15234375" defaultRowHeight="12.45" x14ac:dyDescent="0.3"/>
  <cols>
    <col min="1" max="1" width="19" customWidth="1"/>
    <col min="2" max="2" width="17.3046875" customWidth="1"/>
    <col min="3" max="3" width="17" customWidth="1"/>
    <col min="4" max="4" width="15.15234375" customWidth="1"/>
    <col min="5" max="5" width="12.3046875" customWidth="1"/>
    <col min="6" max="6" width="11.3828125" customWidth="1"/>
    <col min="7" max="7" width="16.4609375" customWidth="1"/>
    <col min="8" max="8" width="2.84375" hidden="1" customWidth="1"/>
    <col min="9" max="9" width="13" customWidth="1"/>
    <col min="10" max="10" width="10.84375" style="21" hidden="1" customWidth="1"/>
    <col min="11" max="11" width="11.3828125" style="21" hidden="1" customWidth="1"/>
    <col min="12" max="15" width="9.15234375" hidden="1" customWidth="1"/>
  </cols>
  <sheetData>
    <row r="1" spans="1:15" ht="31.5" customHeight="1" x14ac:dyDescent="0.3">
      <c r="A1" s="93" t="s">
        <v>39</v>
      </c>
      <c r="B1" s="94"/>
      <c r="C1" s="94"/>
      <c r="D1" s="94"/>
      <c r="E1" s="94"/>
      <c r="F1" s="94"/>
      <c r="G1" s="95"/>
    </row>
    <row r="2" spans="1:15" ht="12.75" customHeight="1" x14ac:dyDescent="0.6">
      <c r="A2" s="1"/>
      <c r="B2" s="2"/>
      <c r="C2" s="2"/>
      <c r="D2" s="2"/>
      <c r="E2" s="2"/>
      <c r="F2" s="2"/>
      <c r="G2" s="33"/>
      <c r="K2" s="40">
        <f>YEAR($G$3)-12</f>
        <v>2011</v>
      </c>
    </row>
    <row r="3" spans="1:15" ht="33" customHeight="1" x14ac:dyDescent="0.3">
      <c r="A3" s="4" t="s">
        <v>11</v>
      </c>
      <c r="B3" s="97" t="str">
        <f>Veranstalter!B7</f>
        <v>abteillungsleitung.la@svnufringen.de</v>
      </c>
      <c r="C3" s="97"/>
      <c r="D3" s="97"/>
      <c r="E3" s="96" t="s">
        <v>5</v>
      </c>
      <c r="F3" s="96"/>
      <c r="G3" s="44">
        <f>Veranstalter!B4</f>
        <v>44990</v>
      </c>
      <c r="K3" s="40">
        <f>YEAR($G$3)-5</f>
        <v>2018</v>
      </c>
    </row>
    <row r="4" spans="1:15" ht="45.75" customHeight="1" x14ac:dyDescent="0.3">
      <c r="A4" s="5" t="s">
        <v>8</v>
      </c>
      <c r="B4" s="98" t="str">
        <f>Veranstalter!B10</f>
        <v>8 . Nufringer Schülerhallensportfest (KidsCup)</v>
      </c>
      <c r="C4" s="98"/>
      <c r="D4" s="98"/>
      <c r="E4" s="88" t="str">
        <f>CONCATENATE("Meldegebühr pro ",Veranstalter!B6, ":")</f>
        <v>Meldegebühr pro Team:</v>
      </c>
      <c r="F4" s="89"/>
      <c r="G4" s="34">
        <f>Veranstalter!B5</f>
        <v>30</v>
      </c>
    </row>
    <row r="5" spans="1:15" ht="47.25" customHeight="1" x14ac:dyDescent="0.3">
      <c r="A5" s="4" t="s">
        <v>33</v>
      </c>
      <c r="B5" s="99"/>
      <c r="C5" s="100"/>
      <c r="D5" s="48" t="s">
        <v>32</v>
      </c>
      <c r="E5" s="101"/>
      <c r="F5" s="83"/>
      <c r="G5" s="102"/>
    </row>
    <row r="6" spans="1:15" ht="22.5" customHeight="1" x14ac:dyDescent="0.3">
      <c r="A6" s="4" t="s">
        <v>19</v>
      </c>
      <c r="B6" s="82"/>
      <c r="C6" s="83"/>
      <c r="D6" s="84"/>
      <c r="E6" s="88" t="s">
        <v>26</v>
      </c>
      <c r="F6" s="89"/>
      <c r="G6" s="35"/>
    </row>
    <row r="7" spans="1:15" ht="18.75" customHeight="1" thickBot="1" x14ac:dyDescent="0.35">
      <c r="A7" s="20"/>
      <c r="B7" s="31"/>
      <c r="C7" s="31"/>
      <c r="D7" s="31"/>
      <c r="E7" s="31"/>
      <c r="F7" s="31"/>
      <c r="G7" s="36"/>
    </row>
    <row r="8" spans="1:15" ht="12.9" thickBot="1" x14ac:dyDescent="0.35">
      <c r="A8" s="10" t="s">
        <v>13</v>
      </c>
      <c r="B8" s="28" t="s">
        <v>0</v>
      </c>
      <c r="C8" s="29" t="s">
        <v>1</v>
      </c>
      <c r="D8" s="29" t="s">
        <v>9</v>
      </c>
      <c r="E8" s="29" t="s">
        <v>2</v>
      </c>
      <c r="F8" s="29" t="s">
        <v>3</v>
      </c>
      <c r="G8" s="30" t="s">
        <v>4</v>
      </c>
      <c r="H8" s="43" t="s">
        <v>30</v>
      </c>
      <c r="J8" s="41" t="s">
        <v>6</v>
      </c>
      <c r="O8" s="21" t="str">
        <f>Veranstalter!D4</f>
        <v>U12</v>
      </c>
    </row>
    <row r="9" spans="1:15" x14ac:dyDescent="0.3">
      <c r="A9" s="37">
        <v>1</v>
      </c>
      <c r="B9" s="24"/>
      <c r="C9" s="25"/>
      <c r="D9" s="26" t="str">
        <f>IF(C9="","",$B$6)</f>
        <v/>
      </c>
      <c r="E9" s="39" t="str">
        <f>IF(C9="","",UPPER($G$6))</f>
        <v/>
      </c>
      <c r="F9" s="25"/>
      <c r="G9" s="27"/>
      <c r="H9" t="str">
        <f>IF(C9="","", $B$5)</f>
        <v/>
      </c>
      <c r="J9" s="41" t="s">
        <v>7</v>
      </c>
      <c r="O9" s="21" t="str">
        <f>Veranstalter!D5</f>
        <v>U10</v>
      </c>
    </row>
    <row r="10" spans="1:15" x14ac:dyDescent="0.3">
      <c r="A10" s="37">
        <v>2</v>
      </c>
      <c r="B10" s="11"/>
      <c r="C10" s="12"/>
      <c r="D10" s="26" t="str">
        <f t="shared" ref="D10:D19" si="0">IF(C10="","",$B$6)</f>
        <v/>
      </c>
      <c r="E10" s="39" t="str">
        <f t="shared" ref="E10:E19" si="1">IF(C10="","",UPPER($G$6))</f>
        <v/>
      </c>
      <c r="F10" s="12"/>
      <c r="G10" s="22"/>
      <c r="H10" t="str">
        <f t="shared" ref="H10:H19" si="2">IF(C10="","", $B$5)</f>
        <v/>
      </c>
      <c r="O10" s="21" t="str">
        <f>Veranstalter!D6</f>
        <v>U08</v>
      </c>
    </row>
    <row r="11" spans="1:15" x14ac:dyDescent="0.3">
      <c r="A11" s="37">
        <v>3</v>
      </c>
      <c r="B11" s="11"/>
      <c r="C11" s="12"/>
      <c r="D11" s="26" t="str">
        <f t="shared" si="0"/>
        <v/>
      </c>
      <c r="E11" s="39" t="str">
        <f t="shared" si="1"/>
        <v/>
      </c>
      <c r="F11" s="12"/>
      <c r="G11" s="22"/>
      <c r="H11" t="str">
        <f t="shared" si="2"/>
        <v/>
      </c>
    </row>
    <row r="12" spans="1:15" x14ac:dyDescent="0.3">
      <c r="A12" s="37">
        <v>4</v>
      </c>
      <c r="B12" s="11"/>
      <c r="C12" s="12"/>
      <c r="D12" s="26" t="str">
        <f t="shared" si="0"/>
        <v/>
      </c>
      <c r="E12" s="39" t="str">
        <f t="shared" si="1"/>
        <v/>
      </c>
      <c r="F12" s="12"/>
      <c r="G12" s="22"/>
      <c r="H12" t="str">
        <f t="shared" si="2"/>
        <v/>
      </c>
    </row>
    <row r="13" spans="1:15" x14ac:dyDescent="0.3">
      <c r="A13" s="38">
        <v>5</v>
      </c>
      <c r="B13" s="13"/>
      <c r="C13" s="14"/>
      <c r="D13" s="26" t="str">
        <f t="shared" si="0"/>
        <v/>
      </c>
      <c r="E13" s="39" t="str">
        <f>IF(C13="","",UPPER($G$6))</f>
        <v/>
      </c>
      <c r="F13" s="14"/>
      <c r="G13" s="23"/>
      <c r="H13" t="str">
        <f t="shared" si="2"/>
        <v/>
      </c>
    </row>
    <row r="14" spans="1:15" x14ac:dyDescent="0.3">
      <c r="A14" s="38">
        <v>6</v>
      </c>
      <c r="B14" s="13"/>
      <c r="C14" s="14"/>
      <c r="D14" s="59" t="str">
        <f t="shared" si="0"/>
        <v/>
      </c>
      <c r="E14" s="60" t="str">
        <f t="shared" si="1"/>
        <v/>
      </c>
      <c r="F14" s="14"/>
      <c r="G14" s="23"/>
      <c r="H14" t="str">
        <f t="shared" si="2"/>
        <v/>
      </c>
    </row>
    <row r="15" spans="1:15" x14ac:dyDescent="0.3">
      <c r="A15" s="6">
        <v>7</v>
      </c>
      <c r="B15" s="50"/>
      <c r="C15" s="51"/>
      <c r="D15" s="26" t="str">
        <f t="shared" si="0"/>
        <v/>
      </c>
      <c r="E15" s="39" t="str">
        <f t="shared" si="1"/>
        <v/>
      </c>
      <c r="F15" s="51"/>
      <c r="G15" s="56"/>
      <c r="H15" t="str">
        <f t="shared" si="2"/>
        <v/>
      </c>
    </row>
    <row r="16" spans="1:15" x14ac:dyDescent="0.3">
      <c r="A16" s="6">
        <v>8</v>
      </c>
      <c r="B16" s="52"/>
      <c r="C16" s="61"/>
      <c r="D16" s="26" t="str">
        <f t="shared" si="0"/>
        <v/>
      </c>
      <c r="E16" s="39" t="str">
        <f t="shared" si="1"/>
        <v/>
      </c>
      <c r="F16" s="53"/>
      <c r="G16" s="57"/>
      <c r="H16" t="str">
        <f t="shared" si="2"/>
        <v/>
      </c>
    </row>
    <row r="17" spans="1:8" x14ac:dyDescent="0.3">
      <c r="A17" s="6">
        <v>9</v>
      </c>
      <c r="B17" s="52"/>
      <c r="C17" s="61"/>
      <c r="D17" s="26" t="str">
        <f t="shared" si="0"/>
        <v/>
      </c>
      <c r="E17" s="39" t="str">
        <f t="shared" si="1"/>
        <v/>
      </c>
      <c r="F17" s="53"/>
      <c r="G17" s="57"/>
      <c r="H17" t="str">
        <f t="shared" si="2"/>
        <v/>
      </c>
    </row>
    <row r="18" spans="1:8" x14ac:dyDescent="0.3">
      <c r="A18" s="6">
        <v>10</v>
      </c>
      <c r="B18" s="52"/>
      <c r="C18" s="53"/>
      <c r="D18" s="26" t="str">
        <f t="shared" si="0"/>
        <v/>
      </c>
      <c r="E18" s="39" t="str">
        <f t="shared" si="1"/>
        <v/>
      </c>
      <c r="F18" s="53"/>
      <c r="G18" s="57"/>
      <c r="H18" t="str">
        <f t="shared" si="2"/>
        <v/>
      </c>
    </row>
    <row r="19" spans="1:8" ht="12.9" thickBot="1" x14ac:dyDescent="0.35">
      <c r="A19" s="6">
        <v>11</v>
      </c>
      <c r="B19" s="54"/>
      <c r="C19" s="55"/>
      <c r="D19" s="32" t="str">
        <f t="shared" si="0"/>
        <v/>
      </c>
      <c r="E19" s="49" t="str">
        <f t="shared" si="1"/>
        <v/>
      </c>
      <c r="F19" s="55"/>
      <c r="G19" s="58"/>
      <c r="H19" t="str">
        <f t="shared" si="2"/>
        <v/>
      </c>
    </row>
    <row r="20" spans="1:8" ht="12.9" thickBot="1" x14ac:dyDescent="0.35">
      <c r="A20" s="6"/>
      <c r="B20" s="7"/>
      <c r="C20" s="7"/>
      <c r="D20" s="7"/>
      <c r="E20" s="7"/>
      <c r="F20" s="80"/>
      <c r="G20" s="81"/>
    </row>
    <row r="21" spans="1:8" ht="12.75" customHeight="1" x14ac:dyDescent="0.3">
      <c r="A21" s="8" t="s">
        <v>12</v>
      </c>
      <c r="B21" s="17"/>
      <c r="C21" s="18"/>
      <c r="D21" s="62" t="str">
        <f>Veranstalter!B12</f>
        <v>Pro Team sollte mindestens ein Helfer gestellt werden.</v>
      </c>
      <c r="E21" s="63"/>
      <c r="F21" s="64"/>
      <c r="G21" s="3"/>
    </row>
    <row r="22" spans="1:8" x14ac:dyDescent="0.3">
      <c r="A22" s="8"/>
      <c r="B22" s="13"/>
      <c r="C22" s="14"/>
      <c r="D22" s="65"/>
      <c r="E22" s="66"/>
      <c r="F22" s="67"/>
      <c r="G22" s="3"/>
    </row>
    <row r="23" spans="1:8" ht="12.9" thickBot="1" x14ac:dyDescent="0.35">
      <c r="A23" s="8"/>
      <c r="B23" s="15"/>
      <c r="C23" s="16"/>
      <c r="D23" s="68"/>
      <c r="E23" s="69"/>
      <c r="F23" s="70"/>
      <c r="G23" s="3"/>
    </row>
    <row r="24" spans="1:8" ht="12.9" thickBot="1" x14ac:dyDescent="0.35">
      <c r="A24" s="6"/>
      <c r="B24" s="7"/>
      <c r="C24" s="7"/>
      <c r="D24" s="7"/>
      <c r="E24" s="7"/>
      <c r="F24" s="7"/>
      <c r="G24" s="3"/>
    </row>
    <row r="25" spans="1:8" ht="45.75" customHeight="1" thickBot="1" x14ac:dyDescent="0.35">
      <c r="A25" s="42" t="s">
        <v>27</v>
      </c>
      <c r="B25" s="90" t="str">
        <f>IF(Veranstalter!B11="","",Veranstalter!B11)</f>
        <v>Bei dieser schönen Veranstaltung können auch einzelne Athleten ohne Team gemeldet werden.                             Diese werden dann zu  gemischten Teams zusammengefasst</v>
      </c>
      <c r="C25" s="91"/>
      <c r="D25" s="91"/>
      <c r="E25" s="91"/>
      <c r="F25" s="91"/>
      <c r="G25" s="92"/>
    </row>
    <row r="26" spans="1:8" ht="29.25" customHeight="1" thickBot="1" x14ac:dyDescent="0.35">
      <c r="A26" s="45" t="s">
        <v>29</v>
      </c>
      <c r="B26" s="85">
        <f>Veranstalter!B8</f>
        <v>44984</v>
      </c>
      <c r="C26" s="86"/>
      <c r="D26" s="7"/>
      <c r="E26" s="7"/>
      <c r="F26" s="7"/>
      <c r="G26" s="3"/>
    </row>
    <row r="27" spans="1:8" x14ac:dyDescent="0.3">
      <c r="A27" s="19" t="s">
        <v>15</v>
      </c>
      <c r="B27" s="71"/>
      <c r="C27" s="72"/>
      <c r="D27" s="72"/>
      <c r="E27" s="72"/>
      <c r="F27" s="72"/>
      <c r="G27" s="73"/>
    </row>
    <row r="28" spans="1:8" x14ac:dyDescent="0.3">
      <c r="A28" s="6"/>
      <c r="B28" s="74"/>
      <c r="C28" s="75"/>
      <c r="D28" s="75"/>
      <c r="E28" s="75"/>
      <c r="F28" s="75"/>
      <c r="G28" s="76"/>
    </row>
    <row r="29" spans="1:8" ht="12.9" thickBot="1" x14ac:dyDescent="0.35">
      <c r="A29" s="9"/>
      <c r="B29" s="77"/>
      <c r="C29" s="78"/>
      <c r="D29" s="78"/>
      <c r="E29" s="78"/>
      <c r="F29" s="78"/>
      <c r="G29" s="79"/>
    </row>
    <row r="37" spans="1:7" x14ac:dyDescent="0.3">
      <c r="A37" s="87" t="s">
        <v>34</v>
      </c>
      <c r="B37" s="87"/>
      <c r="C37" s="87"/>
      <c r="D37" s="87"/>
      <c r="E37" s="87"/>
      <c r="F37" s="87"/>
      <c r="G37" s="87"/>
    </row>
  </sheetData>
  <sheetProtection sheet="1" selectLockedCells="1"/>
  <mergeCells count="15">
    <mergeCell ref="A1:G1"/>
    <mergeCell ref="E3:F3"/>
    <mergeCell ref="B3:D3"/>
    <mergeCell ref="B4:D4"/>
    <mergeCell ref="E4:F4"/>
    <mergeCell ref="B5:C5"/>
    <mergeCell ref="E5:G5"/>
    <mergeCell ref="D21:F23"/>
    <mergeCell ref="B27:G29"/>
    <mergeCell ref="F20:G20"/>
    <mergeCell ref="B6:D6"/>
    <mergeCell ref="B26:C26"/>
    <mergeCell ref="A37:G37"/>
    <mergeCell ref="E6:F6"/>
    <mergeCell ref="B25:G25"/>
  </mergeCells>
  <phoneticPr fontId="2" type="noConversion"/>
  <conditionalFormatting sqref="E9:E19">
    <cfRule type="expression" dxfId="2" priority="6" stopIfTrue="1">
      <formula>"U"&amp;TEXT(ROUND(((YEAR($G$3)-F9+1)/2), 0)*2,"00")&lt;&gt;$G$6</formula>
    </cfRule>
  </conditionalFormatting>
  <conditionalFormatting sqref="F13:G14 B13:C14">
    <cfRule type="expression" dxfId="1" priority="4" stopIfTrue="1">
      <formula>$G$6="U08"</formula>
    </cfRule>
  </conditionalFormatting>
  <conditionalFormatting sqref="B16:C19 F16:G19">
    <cfRule type="expression" dxfId="0" priority="1" stopIfTrue="1">
      <formula>$G$6="U08"</formula>
    </cfRule>
  </conditionalFormatting>
  <dataValidations count="4">
    <dataValidation type="list" allowBlank="1" showInputMessage="1" showErrorMessage="1" sqref="G9:G18">
      <formula1>$J$8:$J$9</formula1>
    </dataValidation>
    <dataValidation type="list" allowBlank="1" showInputMessage="1" showErrorMessage="1" sqref="G6:G7">
      <formula1>$O$8:$O$10</formula1>
    </dataValidation>
    <dataValidation type="whole" allowBlank="1" showInputMessage="1" showErrorMessage="1" sqref="F9:F19">
      <formula1>$K$2</formula1>
      <formula2>$K$3</formula2>
    </dataValidation>
    <dataValidation type="custom" allowBlank="1" showInputMessage="1" showErrorMessage="1" sqref="B16:C19">
      <formula1>$G$6&lt;&gt;"U08"</formula1>
    </dataValidation>
  </dataValidations>
  <pageMargins left="0.39370078740157483" right="0.39370078740157483" top="0.98425196850393704" bottom="0.98425196850393704" header="0.51181102362204722" footer="0.51181102362204722"/>
  <pageSetup paperSize="9" scale="8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2:H16"/>
  <sheetViews>
    <sheetView workbookViewId="0">
      <selection activeCell="A2" sqref="A2"/>
    </sheetView>
  </sheetViews>
  <sheetFormatPr baseColWidth="10" defaultColWidth="9.15234375" defaultRowHeight="12.45" x14ac:dyDescent="0.3"/>
  <cols>
    <col min="1" max="1" width="31.3828125" style="46" customWidth="1"/>
    <col min="2" max="2" width="45.53515625" style="46" customWidth="1"/>
    <col min="3" max="3" width="11.3828125" style="46" customWidth="1"/>
    <col min="4" max="4" width="14.53515625" style="46" customWidth="1"/>
    <col min="5" max="7" width="11.3828125" style="46" customWidth="1"/>
    <col min="8" max="8" width="0" style="21" hidden="1" customWidth="1"/>
    <col min="9" max="16384" width="9.15234375" style="46"/>
  </cols>
  <sheetData>
    <row r="2" spans="1:8" x14ac:dyDescent="0.3">
      <c r="A2" s="104" t="s">
        <v>18</v>
      </c>
      <c r="B2" s="103"/>
      <c r="C2" s="103"/>
      <c r="D2" s="103"/>
    </row>
    <row r="3" spans="1:8" ht="12.9" thickBot="1" x14ac:dyDescent="0.35">
      <c r="A3" s="103"/>
      <c r="B3" s="103"/>
      <c r="C3" s="103"/>
      <c r="D3" s="103" t="s">
        <v>20</v>
      </c>
      <c r="H3" s="21" t="s">
        <v>23</v>
      </c>
    </row>
    <row r="4" spans="1:8" x14ac:dyDescent="0.3">
      <c r="A4" s="105" t="s">
        <v>5</v>
      </c>
      <c r="B4" s="106">
        <v>44990</v>
      </c>
      <c r="C4" s="103"/>
      <c r="D4" s="107" t="s">
        <v>21</v>
      </c>
      <c r="H4" s="21" t="s">
        <v>24</v>
      </c>
    </row>
    <row r="5" spans="1:8" x14ac:dyDescent="0.3">
      <c r="A5" s="108" t="s">
        <v>16</v>
      </c>
      <c r="B5" s="109">
        <v>30</v>
      </c>
      <c r="C5" s="103"/>
      <c r="D5" s="107" t="s">
        <v>22</v>
      </c>
      <c r="H5" s="21" t="s">
        <v>25</v>
      </c>
    </row>
    <row r="6" spans="1:8" x14ac:dyDescent="0.3">
      <c r="A6" s="108" t="s">
        <v>23</v>
      </c>
      <c r="B6" s="109" t="s">
        <v>24</v>
      </c>
      <c r="C6" s="103"/>
      <c r="D6" s="110" t="s">
        <v>35</v>
      </c>
    </row>
    <row r="7" spans="1:8" x14ac:dyDescent="0.3">
      <c r="A7" s="108" t="s">
        <v>10</v>
      </c>
      <c r="B7" s="111" t="s">
        <v>36</v>
      </c>
      <c r="C7" s="103"/>
    </row>
    <row r="8" spans="1:8" x14ac:dyDescent="0.3">
      <c r="A8" s="108" t="s">
        <v>29</v>
      </c>
      <c r="B8" s="112">
        <v>44984</v>
      </c>
      <c r="C8" s="103"/>
    </row>
    <row r="9" spans="1:8" x14ac:dyDescent="0.3">
      <c r="A9" s="108" t="s">
        <v>31</v>
      </c>
      <c r="B9" s="113" t="s">
        <v>37</v>
      </c>
      <c r="C9" s="103"/>
    </row>
    <row r="10" spans="1:8" ht="47.25" customHeight="1" x14ac:dyDescent="0.3">
      <c r="A10" s="108" t="s">
        <v>8</v>
      </c>
      <c r="B10" s="114" t="s">
        <v>38</v>
      </c>
      <c r="C10" s="103"/>
      <c r="D10" s="103"/>
    </row>
    <row r="11" spans="1:8" ht="47.25" customHeight="1" x14ac:dyDescent="0.3">
      <c r="A11" s="115" t="s">
        <v>28</v>
      </c>
      <c r="B11" s="116" t="s">
        <v>40</v>
      </c>
      <c r="C11" s="103"/>
      <c r="D11" s="103"/>
    </row>
    <row r="12" spans="1:8" ht="44.25" customHeight="1" thickBot="1" x14ac:dyDescent="0.35">
      <c r="A12" s="117" t="s">
        <v>17</v>
      </c>
      <c r="B12" s="118" t="s">
        <v>14</v>
      </c>
      <c r="C12" s="103"/>
      <c r="D12" s="103"/>
    </row>
    <row r="13" spans="1:8" x14ac:dyDescent="0.3">
      <c r="A13" s="119"/>
      <c r="B13" s="47"/>
    </row>
    <row r="14" spans="1:8" x14ac:dyDescent="0.3">
      <c r="A14" s="119"/>
      <c r="B14" s="47"/>
    </row>
    <row r="15" spans="1:8" x14ac:dyDescent="0.3">
      <c r="A15" s="119"/>
      <c r="B15" s="47"/>
    </row>
    <row r="16" spans="1:8" x14ac:dyDescent="0.3">
      <c r="A16" s="119"/>
      <c r="B16" s="47"/>
    </row>
  </sheetData>
  <sheetProtection algorithmName="SHA-512" hashValue="4F18R6pM7INtL90TU8vG9dk8DVTgpOr8F1wWV4qkKIqHVB6JiFnHjizq/N50UL/7jJx7BCuC3XuFySJPs2g9Sg==" saltValue="fU9dSPLRQnEIGl4sUStEKw==" spinCount="100000" sheet="1" objects="1" scenarios="1" selectLockedCells="1"/>
  <phoneticPr fontId="2" type="noConversion"/>
  <dataValidations count="1">
    <dataValidation type="list" allowBlank="1" showInputMessage="1" showErrorMessage="1" sqref="B6">
      <formula1>$H$4:$H$5</formula1>
    </dataValidation>
  </dataValidations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Meldung</vt:lpstr>
      <vt:lpstr>Veranstalter</vt:lpstr>
      <vt:lpstr>Meldung!Druckbereich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</dc:creator>
  <cp:lastModifiedBy>Karl-Heinz Gfrörer</cp:lastModifiedBy>
  <cp:lastPrinted>2023-01-26T15:02:15Z</cp:lastPrinted>
  <dcterms:created xsi:type="dcterms:W3CDTF">2013-10-11T09:46:39Z</dcterms:created>
  <dcterms:modified xsi:type="dcterms:W3CDTF">2023-01-26T20:09:13Z</dcterms:modified>
</cp:coreProperties>
</file>